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390" windowWidth="18915" windowHeight="11295"/>
  </bookViews>
  <sheets>
    <sheet name="Jee M+A" sheetId="1" r:id="rId1"/>
    <sheet name="Pre-Medical" sheetId="4" r:id="rId2"/>
    <sheet name="Foundation" sheetId="5" r:id="rId3"/>
    <sheet name="Little Flower School " sheetId="2" r:id="rId4"/>
    <sheet name="MD SCHOOL " sheetId="3" r:id="rId5"/>
    <sheet name="Sheet1" sheetId="6" r:id="rId6"/>
  </sheets>
  <calcPr calcId="144525"/>
</workbook>
</file>

<file path=xl/calcChain.xml><?xml version="1.0" encoding="utf-8"?>
<calcChain xmlns="http://schemas.openxmlformats.org/spreadsheetml/2006/main">
  <c r="F6" i="5" l="1"/>
  <c r="G6" i="5" l="1"/>
  <c r="F5" i="5"/>
  <c r="G5" i="5" s="1"/>
  <c r="G7" i="4"/>
  <c r="G6" i="4"/>
  <c r="G5" i="4"/>
  <c r="E7" i="1"/>
  <c r="G7" i="1" s="1"/>
  <c r="E6" i="1"/>
  <c r="G6" i="1" s="1"/>
  <c r="E5" i="1"/>
  <c r="G5" i="1" s="1"/>
</calcChain>
</file>

<file path=xl/sharedStrings.xml><?xml version="1.0" encoding="utf-8"?>
<sst xmlns="http://schemas.openxmlformats.org/spreadsheetml/2006/main" count="207" uniqueCount="99">
  <si>
    <t>Fee Structure Session 2025-2026</t>
  </si>
  <si>
    <t>Jee Main &amp; Advance</t>
  </si>
  <si>
    <t xml:space="preserve">Course </t>
  </si>
  <si>
    <t>ADMISSIION FEE</t>
  </si>
  <si>
    <t>STUDY MATERIAL</t>
  </si>
  <si>
    <t>INSTALLMENT-1</t>
  </si>
  <si>
    <t>INSTALLMENT-2</t>
  </si>
  <si>
    <t>Refund structure for academic session 2025-2026</t>
  </si>
  <si>
    <t xml:space="preserve">Note : In case a student wish to withdraw his/her admission, below refund structure would be applicable. Please note that Admission fee &amp; Study material fee are not refundable.
</t>
  </si>
  <si>
    <t>FOR XII PASS STUDENT (Duration : One Year) Target - 2026)</t>
  </si>
  <si>
    <t>FOR XI MOVING STUDENTS (Duration One Years) Target 2026)</t>
  </si>
  <si>
    <t>FOR X MOVING STUDENTS (Duration Two Years) Target 2027)</t>
  </si>
  <si>
    <t>Admission Mode</t>
  </si>
  <si>
    <t>Medium</t>
  </si>
  <si>
    <t>Tution Fee</t>
  </si>
  <si>
    <t>Total Amount</t>
  </si>
  <si>
    <t>Phases</t>
  </si>
  <si>
    <t>Scholarship Test/
DIRECT</t>
  </si>
  <si>
    <t>Hindi/
English</t>
  </si>
  <si>
    <t>Admission cancellation
(from date of registration)</t>
  </si>
  <si>
    <t>Amount to be 
deducted</t>
  </si>
  <si>
    <t>Within One Week</t>
  </si>
  <si>
    <t>Within Two Week</t>
  </si>
  <si>
    <t>Within One Month</t>
  </si>
  <si>
    <t>After One Month</t>
  </si>
  <si>
    <t>No Refund</t>
  </si>
  <si>
    <t>SCHOLARSHIPS</t>
  </si>
  <si>
    <t xml:space="preserve">% obtained in Board Exam
(X &amp; XII Board) </t>
  </si>
  <si>
    <t>Amount</t>
  </si>
  <si>
    <t>80-85%</t>
  </si>
  <si>
    <t>85-90%</t>
  </si>
  <si>
    <t>90-95%</t>
  </si>
  <si>
    <t>Above 95%</t>
  </si>
  <si>
    <t>No Tution Fee</t>
  </si>
  <si>
    <t>Fee on the basis of scholarship based on JEE Main percentile</t>
  </si>
  <si>
    <t>Jee Main % ile</t>
  </si>
  <si>
    <t>Fee 
(New Student)</t>
  </si>
  <si>
    <t>Fee 
(MDCL Old Student)</t>
  </si>
  <si>
    <t>97-100</t>
  </si>
  <si>
    <t>96-97</t>
  </si>
  <si>
    <t>95-96</t>
  </si>
  <si>
    <t>94-95</t>
  </si>
  <si>
    <t>93-94</t>
  </si>
  <si>
    <t>92-93</t>
  </si>
  <si>
    <t>90-92</t>
  </si>
  <si>
    <t>85-90</t>
  </si>
  <si>
    <t>80-85</t>
  </si>
  <si>
    <t>Nil</t>
  </si>
  <si>
    <t>Pre-Medical ( NEET DIVISION)</t>
  </si>
  <si>
    <t>Fee on the basis of scholarship based on NEET Exam-2025</t>
  </si>
  <si>
    <t>Marks obtain in NEET-2024</t>
  </si>
  <si>
    <t>Discount 
(MDCL, New Student)</t>
  </si>
  <si>
    <t>Discount 
(MDCL, Old Student)</t>
  </si>
  <si>
    <t>500-550</t>
  </si>
  <si>
    <t>450-500</t>
  </si>
  <si>
    <t>400-450</t>
  </si>
  <si>
    <t>550+</t>
  </si>
  <si>
    <t>1. Note :- Scholarship based on JEE Main/JEE advanced Score will be applicable only when XII percentage is more 
             than 75%
2. Scholarship based on Admission Test at the time of admission. The quantum of scholarship would depend on 
    performance in the test. Upto 100% scholarship are available under this category.
    Important NOTES REGARDING SCHOLARSHIPS:
(i) If a student is elgible for more than one scholarships, then he/she can only avail one scholarship with maximum
     benefits, No. students can avail more than one scholarship under any circumstance.
(ii) For class XI students, discounts are offered assuming that student would continue with MDCL in class XII as well.
      If a student wishes to withdraw his/her admission from MDCL after XI, then scholarship and discount offered to 
      students will note be applicable and student would need to deposit school fee separetely as per the school norms.</t>
  </si>
  <si>
    <t>1. Scholarship based on Admission Test at the time of admission. The quantum of scholarship would depend on 
    performance in the test. Upto 100% scholarship are available under this category.
    Important NOTES REGARDING SCHOLARSHIPS:
(i) If a student is elgible for more than one scholarships, then he/she can only avail one scholarship with maximum
     benefits, No. students can avail more than one scholarship under any circumstance.
(ii) For class XI students, discounts are offered assuming that student would continue with MDCL in class XII as well.
      If a student wishes to withdraw his/her admission from MDCL after XI, then scholarship and discount offered to 
      students will note be applicable and student would need to deposit school fee separetely as per the school norms.</t>
  </si>
  <si>
    <t>Pre-Foundation</t>
  </si>
  <si>
    <t>CLASS IX
Career Foundation</t>
  </si>
  <si>
    <t>CLASS X
Career Foundation</t>
  </si>
  <si>
    <t xml:space="preserve">M.D. Little Flower School </t>
  </si>
  <si>
    <t>Fee Structure</t>
  </si>
  <si>
    <t xml:space="preserve">Class </t>
  </si>
  <si>
    <t xml:space="preserve">I Installment </t>
  </si>
  <si>
    <t xml:space="preserve">II Installment </t>
  </si>
  <si>
    <t>Total Fees</t>
  </si>
  <si>
    <t>Nursery</t>
  </si>
  <si>
    <t>LKG</t>
  </si>
  <si>
    <t>UKG</t>
  </si>
  <si>
    <t>I</t>
  </si>
  <si>
    <t>II</t>
  </si>
  <si>
    <t>III</t>
  </si>
  <si>
    <t>IV</t>
  </si>
  <si>
    <t>V</t>
  </si>
  <si>
    <t>VI</t>
  </si>
  <si>
    <t>VII</t>
  </si>
  <si>
    <t>VIII</t>
  </si>
  <si>
    <t>Pre- Foundation</t>
  </si>
  <si>
    <t xml:space="preserve">Admission Fee (2000 /-)will be charged once and from new Students only </t>
  </si>
  <si>
    <t>XII Science</t>
  </si>
  <si>
    <t xml:space="preserve">III Installment </t>
  </si>
  <si>
    <t>XI Science</t>
  </si>
  <si>
    <t>XII Agri</t>
  </si>
  <si>
    <t>XI Agri</t>
  </si>
  <si>
    <t>XII Arts</t>
  </si>
  <si>
    <t>XI Arts</t>
  </si>
  <si>
    <t>X</t>
  </si>
  <si>
    <t>IX</t>
  </si>
  <si>
    <t>P-1 = 03,17/04/2025, 
P-2 = 07/05/2025, 
P-3 = 02/06/2025, 
P-4 = 01/07/2025</t>
  </si>
  <si>
    <t xml:space="preserve">
English</t>
  </si>
  <si>
    <t xml:space="preserve">1. Scholarship based on Admission Test at the time of admission. The quantum of scholarship would depend on 
    performance in the test. Upto 100% scholarship are available under this category.
    Important NOTES REGARDING SCHOLARSHIPS:
(i) If a student is elgible for more than one scholarships, then he/she can only avail one scholarship with maximum
     benefits, No. students can avail more than one scholarship under any circumstance.
</t>
  </si>
  <si>
    <t>Fee Structure  [HINDI  MEDIUM ]</t>
  </si>
  <si>
    <t>Fee Structure [ENGLISH MEDIUM ]</t>
  </si>
  <si>
    <t xml:space="preserve">M.D. Sr. Sc. School </t>
  </si>
  <si>
    <t xml:space="preserve">FOR XI MOVING STUDENTS (Duration One Years) Target 2026) XII CLASS  </t>
  </si>
  <si>
    <t>FOR X MOVING STUDENTS (Duration Two Years) Target 2027) XI CLASS</t>
  </si>
  <si>
    <t>MDCL Group of Education , CHIRAWA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</si>
</sst>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2"/>
      <color theme="1"/>
      <name val="Calibri"/>
      <family val="2"/>
      <scheme val="minor"/>
    </font>
    <font>
      <b/>
      <sz val="20"/>
      <color theme="1"/>
      <name val="Calibri"/>
      <family val="2"/>
      <scheme val="minor"/>
    </font>
    <font>
      <b/>
      <sz val="25"/>
      <color theme="1"/>
      <name val="Calibri"/>
      <family val="2"/>
      <scheme val="minor"/>
    </font>
    <font>
      <b/>
      <sz val="16"/>
      <color theme="1"/>
      <name val="Calibri"/>
      <family val="2"/>
      <scheme val="minor"/>
    </font>
    <font>
      <b/>
      <sz val="12"/>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6"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left" vertical="top" wrapText="1"/>
    </xf>
    <xf numFmtId="3"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horizontal="center" vertical="center" wrapText="1"/>
    </xf>
    <xf numFmtId="0" fontId="3" fillId="0" borderId="0" xfId="0" applyFont="1" applyAlignment="1">
      <alignment horizontal="center" vertical="center"/>
    </xf>
    <xf numFmtId="0" fontId="3" fillId="0" borderId="3"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left" vertical="center" wrapText="1"/>
    </xf>
    <xf numFmtId="3" fontId="0" fillId="0" borderId="1" xfId="0" applyNumberForma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xf>
    <xf numFmtId="0" fontId="0" fillId="0" borderId="1" xfId="0" applyBorder="1"/>
    <xf numFmtId="0" fontId="0" fillId="0" borderId="1" xfId="0" applyBorder="1" applyAlignment="1">
      <alignment horizontal="center"/>
    </xf>
    <xf numFmtId="3" fontId="0" fillId="0" borderId="1" xfId="0" applyNumberForma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tabSelected="1" workbookViewId="0">
      <selection activeCell="G5" sqref="G5"/>
    </sheetView>
  </sheetViews>
  <sheetFormatPr defaultRowHeight="15" x14ac:dyDescent="0.25"/>
  <cols>
    <col min="1" max="1" width="26.7109375" style="1" bestFit="1" customWidth="1"/>
    <col min="2" max="2" width="7.42578125" style="1" bestFit="1" customWidth="1"/>
    <col min="3" max="3" width="13.140625" style="1" bestFit="1" customWidth="1"/>
    <col min="4" max="4" width="11" style="1" bestFit="1" customWidth="1"/>
    <col min="5" max="5" width="11.7109375" style="1" customWidth="1"/>
    <col min="6" max="7" width="16.7109375" style="1" bestFit="1" customWidth="1"/>
    <col min="8" max="8" width="17.7109375" style="1" customWidth="1"/>
    <col min="9" max="9" width="16.28515625" style="1" bestFit="1" customWidth="1"/>
    <col min="10" max="10" width="8.5703125" style="1" bestFit="1" customWidth="1"/>
    <col min="11" max="16384" width="9.140625" style="1"/>
  </cols>
  <sheetData>
    <row r="1" spans="1:10" ht="32.25" x14ac:dyDescent="0.25">
      <c r="A1" s="15" t="s">
        <v>98</v>
      </c>
      <c r="B1" s="15"/>
      <c r="C1" s="15"/>
      <c r="D1" s="15"/>
      <c r="E1" s="15"/>
      <c r="F1" s="15"/>
      <c r="G1" s="15"/>
      <c r="H1" s="15"/>
      <c r="I1" s="15"/>
      <c r="J1" s="15"/>
    </row>
    <row r="2" spans="1:10" ht="26.25" x14ac:dyDescent="0.25">
      <c r="A2" s="20" t="s">
        <v>0</v>
      </c>
      <c r="B2" s="20"/>
      <c r="C2" s="20"/>
      <c r="D2" s="20"/>
      <c r="E2" s="20"/>
      <c r="F2" s="20"/>
      <c r="G2" s="20"/>
      <c r="H2" s="20"/>
      <c r="I2" s="20"/>
      <c r="J2" s="20"/>
    </row>
    <row r="3" spans="1:10" ht="26.25" x14ac:dyDescent="0.25">
      <c r="A3" s="21" t="s">
        <v>1</v>
      </c>
      <c r="B3" s="21"/>
      <c r="C3" s="21"/>
      <c r="D3" s="21"/>
      <c r="E3" s="21"/>
      <c r="F3" s="21"/>
      <c r="G3" s="21"/>
      <c r="H3" s="21"/>
      <c r="I3" s="21"/>
      <c r="J3" s="21"/>
    </row>
    <row r="4" spans="1:10" s="5" customFormat="1" ht="45.75" customHeight="1" x14ac:dyDescent="0.25">
      <c r="A4" s="4" t="s">
        <v>2</v>
      </c>
      <c r="B4" s="4" t="s">
        <v>14</v>
      </c>
      <c r="C4" s="4" t="s">
        <v>3</v>
      </c>
      <c r="D4" s="4" t="s">
        <v>4</v>
      </c>
      <c r="E4" s="6" t="s">
        <v>15</v>
      </c>
      <c r="F4" s="4" t="s">
        <v>5</v>
      </c>
      <c r="G4" s="4" t="s">
        <v>6</v>
      </c>
      <c r="H4" s="6" t="s">
        <v>16</v>
      </c>
      <c r="I4" s="6" t="s">
        <v>12</v>
      </c>
      <c r="J4" s="6" t="s">
        <v>13</v>
      </c>
    </row>
    <row r="5" spans="1:10" ht="75.75" customHeight="1" x14ac:dyDescent="0.25">
      <c r="A5" s="3" t="s">
        <v>97</v>
      </c>
      <c r="B5" s="2">
        <v>66400</v>
      </c>
      <c r="C5" s="2">
        <v>8000</v>
      </c>
      <c r="D5" s="2">
        <v>8000</v>
      </c>
      <c r="E5" s="2">
        <f>D5+C5+B5</f>
        <v>82400</v>
      </c>
      <c r="F5" s="2">
        <v>50000</v>
      </c>
      <c r="G5" s="2">
        <f>E5-F5</f>
        <v>32400</v>
      </c>
      <c r="H5" s="7" t="s">
        <v>90</v>
      </c>
      <c r="I5" s="7" t="s">
        <v>17</v>
      </c>
      <c r="J5" s="7" t="s">
        <v>18</v>
      </c>
    </row>
    <row r="6" spans="1:10" ht="83.25" customHeight="1" x14ac:dyDescent="0.25">
      <c r="A6" s="3" t="s">
        <v>96</v>
      </c>
      <c r="B6" s="2">
        <v>73500</v>
      </c>
      <c r="C6" s="2">
        <v>8000</v>
      </c>
      <c r="D6" s="2">
        <v>8000</v>
      </c>
      <c r="E6" s="2">
        <f t="shared" ref="E6:E7" si="0">D6+C6+B6</f>
        <v>89500</v>
      </c>
      <c r="F6" s="2">
        <v>50000</v>
      </c>
      <c r="G6" s="2">
        <f>E6-F6</f>
        <v>39500</v>
      </c>
      <c r="H6" s="10" t="s">
        <v>90</v>
      </c>
      <c r="I6" s="7" t="s">
        <v>17</v>
      </c>
      <c r="J6" s="7" t="s">
        <v>18</v>
      </c>
    </row>
    <row r="7" spans="1:10" ht="75.75" customHeight="1" x14ac:dyDescent="0.25">
      <c r="A7" s="3" t="s">
        <v>9</v>
      </c>
      <c r="B7" s="2">
        <v>74700</v>
      </c>
      <c r="C7" s="2">
        <v>8000</v>
      </c>
      <c r="D7" s="2">
        <v>12000</v>
      </c>
      <c r="E7" s="2">
        <f t="shared" si="0"/>
        <v>94700</v>
      </c>
      <c r="F7" s="2">
        <v>50000</v>
      </c>
      <c r="G7" s="2">
        <f>E7-F7</f>
        <v>44700</v>
      </c>
      <c r="H7" s="10" t="s">
        <v>90</v>
      </c>
      <c r="I7" s="7" t="s">
        <v>17</v>
      </c>
      <c r="J7" s="7" t="s">
        <v>18</v>
      </c>
    </row>
    <row r="8" spans="1:10" ht="21" x14ac:dyDescent="0.25">
      <c r="A8" s="22" t="s">
        <v>7</v>
      </c>
      <c r="B8" s="22"/>
      <c r="C8" s="22"/>
      <c r="D8" s="22"/>
      <c r="E8" s="22"/>
      <c r="F8" s="22"/>
      <c r="G8" s="22"/>
      <c r="H8" s="22"/>
      <c r="I8" s="22"/>
      <c r="J8" s="22"/>
    </row>
    <row r="9" spans="1:10" ht="64.5" customHeight="1" x14ac:dyDescent="0.25">
      <c r="A9" s="23" t="s">
        <v>8</v>
      </c>
      <c r="B9" s="23"/>
      <c r="C9" s="23"/>
      <c r="D9" s="23"/>
      <c r="E9" s="23"/>
      <c r="F9" s="23"/>
      <c r="G9" s="23"/>
      <c r="H9" s="23"/>
      <c r="I9" s="23"/>
      <c r="J9" s="23"/>
    </row>
    <row r="10" spans="1:10" ht="60" customHeight="1" x14ac:dyDescent="0.25">
      <c r="A10" s="6" t="s">
        <v>19</v>
      </c>
      <c r="B10" s="16" t="s">
        <v>20</v>
      </c>
      <c r="C10" s="16"/>
    </row>
    <row r="11" spans="1:10" x14ac:dyDescent="0.25">
      <c r="A11" s="8" t="s">
        <v>21</v>
      </c>
      <c r="B11" s="24">
        <v>10000</v>
      </c>
      <c r="C11" s="19"/>
    </row>
    <row r="12" spans="1:10" x14ac:dyDescent="0.25">
      <c r="A12" s="8" t="s">
        <v>22</v>
      </c>
      <c r="B12" s="24">
        <v>15000</v>
      </c>
      <c r="C12" s="19"/>
    </row>
    <row r="13" spans="1:10" x14ac:dyDescent="0.25">
      <c r="A13" s="8" t="s">
        <v>23</v>
      </c>
      <c r="B13" s="24">
        <v>25000</v>
      </c>
      <c r="C13" s="19"/>
    </row>
    <row r="14" spans="1:10" x14ac:dyDescent="0.25">
      <c r="A14" s="8" t="s">
        <v>24</v>
      </c>
      <c r="B14" s="19" t="s">
        <v>25</v>
      </c>
      <c r="C14" s="19"/>
    </row>
    <row r="17" spans="1:9" ht="32.25" x14ac:dyDescent="0.25">
      <c r="A17" s="15" t="s">
        <v>26</v>
      </c>
      <c r="B17" s="15"/>
      <c r="C17" s="15"/>
      <c r="D17" s="15"/>
      <c r="E17" s="15"/>
      <c r="F17" s="15"/>
      <c r="G17" s="15"/>
      <c r="H17" s="15"/>
      <c r="I17" s="15"/>
    </row>
    <row r="18" spans="1:9" ht="30" x14ac:dyDescent="0.25">
      <c r="A18" s="5" t="s">
        <v>27</v>
      </c>
      <c r="B18" s="16" t="s">
        <v>28</v>
      </c>
      <c r="C18" s="16"/>
    </row>
    <row r="19" spans="1:9" x14ac:dyDescent="0.25">
      <c r="A19" s="1" t="s">
        <v>29</v>
      </c>
      <c r="B19" s="17">
        <v>5000</v>
      </c>
      <c r="C19" s="16"/>
    </row>
    <row r="20" spans="1:9" x14ac:dyDescent="0.25">
      <c r="A20" s="1" t="s">
        <v>30</v>
      </c>
      <c r="B20" s="17">
        <v>10000</v>
      </c>
      <c r="C20" s="16"/>
    </row>
    <row r="21" spans="1:9" x14ac:dyDescent="0.25">
      <c r="A21" s="1" t="s">
        <v>31</v>
      </c>
      <c r="B21" s="17">
        <v>20000</v>
      </c>
      <c r="C21" s="16"/>
    </row>
    <row r="22" spans="1:9" x14ac:dyDescent="0.25">
      <c r="A22" s="1" t="s">
        <v>32</v>
      </c>
      <c r="B22" s="16" t="s">
        <v>33</v>
      </c>
      <c r="C22" s="16"/>
    </row>
    <row r="25" spans="1:9" ht="45" customHeight="1" x14ac:dyDescent="0.25">
      <c r="A25" s="18" t="s">
        <v>34</v>
      </c>
      <c r="B25" s="18"/>
      <c r="C25" s="18"/>
      <c r="D25" s="18"/>
      <c r="E25" s="18"/>
      <c r="F25" s="18"/>
      <c r="G25" s="18"/>
      <c r="H25" s="18"/>
      <c r="I25" s="18"/>
    </row>
    <row r="26" spans="1:9" ht="60" customHeight="1" x14ac:dyDescent="0.25">
      <c r="A26" s="9" t="s">
        <v>35</v>
      </c>
      <c r="B26" s="16" t="s">
        <v>36</v>
      </c>
      <c r="C26" s="16"/>
      <c r="D26" s="16" t="s">
        <v>37</v>
      </c>
      <c r="E26" s="16"/>
    </row>
    <row r="27" spans="1:9" x14ac:dyDescent="0.25">
      <c r="A27" s="8" t="s">
        <v>38</v>
      </c>
      <c r="B27" s="14" t="s">
        <v>47</v>
      </c>
      <c r="C27" s="14"/>
      <c r="D27" s="14" t="s">
        <v>47</v>
      </c>
      <c r="E27" s="14"/>
    </row>
    <row r="28" spans="1:9" x14ac:dyDescent="0.25">
      <c r="A28" s="8" t="s">
        <v>39</v>
      </c>
      <c r="B28" s="13">
        <v>22000</v>
      </c>
      <c r="C28" s="14"/>
      <c r="D28" s="13">
        <v>17000</v>
      </c>
      <c r="E28" s="14"/>
    </row>
    <row r="29" spans="1:9" x14ac:dyDescent="0.25">
      <c r="A29" s="8" t="s">
        <v>40</v>
      </c>
      <c r="B29" s="13">
        <v>27000</v>
      </c>
      <c r="C29" s="14"/>
      <c r="D29" s="13">
        <v>22000</v>
      </c>
      <c r="E29" s="14"/>
    </row>
    <row r="30" spans="1:9" x14ac:dyDescent="0.25">
      <c r="A30" s="8" t="s">
        <v>41</v>
      </c>
      <c r="B30" s="13">
        <v>33000</v>
      </c>
      <c r="C30" s="14"/>
      <c r="D30" s="13">
        <v>28000</v>
      </c>
      <c r="E30" s="14"/>
    </row>
    <row r="31" spans="1:9" x14ac:dyDescent="0.25">
      <c r="A31" s="8" t="s">
        <v>42</v>
      </c>
      <c r="B31" s="13">
        <v>38000</v>
      </c>
      <c r="C31" s="14"/>
      <c r="D31" s="13">
        <v>33000</v>
      </c>
      <c r="E31" s="14"/>
    </row>
    <row r="32" spans="1:9" x14ac:dyDescent="0.25">
      <c r="A32" s="8" t="s">
        <v>43</v>
      </c>
      <c r="B32" s="13">
        <v>44000</v>
      </c>
      <c r="C32" s="14"/>
      <c r="D32" s="13">
        <v>39000</v>
      </c>
      <c r="E32" s="14"/>
    </row>
    <row r="33" spans="1:9" x14ac:dyDescent="0.25">
      <c r="A33" s="8" t="s">
        <v>44</v>
      </c>
      <c r="B33" s="13">
        <v>49000</v>
      </c>
      <c r="C33" s="14"/>
      <c r="D33" s="13">
        <v>44000</v>
      </c>
      <c r="E33" s="14"/>
    </row>
    <row r="34" spans="1:9" x14ac:dyDescent="0.25">
      <c r="A34" s="8" t="s">
        <v>45</v>
      </c>
      <c r="B34" s="13">
        <v>55000</v>
      </c>
      <c r="C34" s="14"/>
      <c r="D34" s="13">
        <v>50000</v>
      </c>
      <c r="E34" s="14"/>
    </row>
    <row r="35" spans="1:9" x14ac:dyDescent="0.25">
      <c r="A35" s="8" t="s">
        <v>46</v>
      </c>
      <c r="B35" s="13">
        <v>60000</v>
      </c>
      <c r="C35" s="14"/>
      <c r="D35" s="13">
        <v>55000</v>
      </c>
      <c r="E35" s="14"/>
    </row>
    <row r="37" spans="1:9" ht="170.25" customHeight="1" x14ac:dyDescent="0.25">
      <c r="A37" s="12" t="s">
        <v>57</v>
      </c>
      <c r="B37" s="12"/>
      <c r="C37" s="12"/>
      <c r="D37" s="12"/>
      <c r="E37" s="12"/>
      <c r="F37" s="12"/>
      <c r="G37" s="12"/>
      <c r="H37" s="12"/>
      <c r="I37" s="12"/>
    </row>
  </sheetData>
  <mergeCells count="38">
    <mergeCell ref="B14:C14"/>
    <mergeCell ref="A1:J1"/>
    <mergeCell ref="A2:J2"/>
    <mergeCell ref="A3:J3"/>
    <mergeCell ref="A8:J8"/>
    <mergeCell ref="A9:J9"/>
    <mergeCell ref="B10:C10"/>
    <mergeCell ref="B11:C11"/>
    <mergeCell ref="B12:C12"/>
    <mergeCell ref="B13:C13"/>
    <mergeCell ref="B29:C29"/>
    <mergeCell ref="D27:E27"/>
    <mergeCell ref="D28:E28"/>
    <mergeCell ref="D29:E29"/>
    <mergeCell ref="A17:I17"/>
    <mergeCell ref="B18:C18"/>
    <mergeCell ref="B19:C19"/>
    <mergeCell ref="B20:C20"/>
    <mergeCell ref="B21:C21"/>
    <mergeCell ref="B22:C22"/>
    <mergeCell ref="A25:I25"/>
    <mergeCell ref="B26:C26"/>
    <mergeCell ref="D26:E26"/>
    <mergeCell ref="B27:C27"/>
    <mergeCell ref="B28:C28"/>
    <mergeCell ref="A37:I37"/>
    <mergeCell ref="D30:E30"/>
    <mergeCell ref="D31:E31"/>
    <mergeCell ref="D32:E32"/>
    <mergeCell ref="D33:E33"/>
    <mergeCell ref="D34:E34"/>
    <mergeCell ref="D35:E35"/>
    <mergeCell ref="B30:C30"/>
    <mergeCell ref="B31:C31"/>
    <mergeCell ref="B32:C32"/>
    <mergeCell ref="B33:C33"/>
    <mergeCell ref="B34:C34"/>
    <mergeCell ref="B35:C35"/>
  </mergeCells>
  <pageMargins left="0.17" right="0.1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G5" sqref="G5"/>
    </sheetView>
  </sheetViews>
  <sheetFormatPr defaultRowHeight="15" x14ac:dyDescent="0.25"/>
  <cols>
    <col min="1" max="1" width="26.7109375" style="1" bestFit="1" customWidth="1"/>
    <col min="2" max="2" width="7.42578125" style="1" bestFit="1" customWidth="1"/>
    <col min="3" max="3" width="13.140625" style="1" bestFit="1" customWidth="1"/>
    <col min="4" max="4" width="11" style="1" bestFit="1" customWidth="1"/>
    <col min="5" max="5" width="11.7109375" style="1" customWidth="1"/>
    <col min="6" max="7" width="16.7109375" style="1" bestFit="1" customWidth="1"/>
    <col min="8" max="8" width="17.7109375" style="1" customWidth="1"/>
    <col min="9" max="9" width="16.28515625" style="1" bestFit="1" customWidth="1"/>
    <col min="10" max="10" width="8.5703125" style="1" bestFit="1" customWidth="1"/>
    <col min="11" max="16384" width="9.140625" style="1"/>
  </cols>
  <sheetData>
    <row r="1" spans="1:10" ht="32.25" x14ac:dyDescent="0.25">
      <c r="A1" s="15" t="s">
        <v>98</v>
      </c>
      <c r="B1" s="15"/>
      <c r="C1" s="15"/>
      <c r="D1" s="15"/>
      <c r="E1" s="15"/>
      <c r="F1" s="15"/>
      <c r="G1" s="15"/>
      <c r="H1" s="15"/>
      <c r="I1" s="15"/>
      <c r="J1" s="15"/>
    </row>
    <row r="2" spans="1:10" ht="26.25" x14ac:dyDescent="0.25">
      <c r="A2" s="20" t="s">
        <v>0</v>
      </c>
      <c r="B2" s="20"/>
      <c r="C2" s="20"/>
      <c r="D2" s="20"/>
      <c r="E2" s="20"/>
      <c r="F2" s="20"/>
      <c r="G2" s="20"/>
      <c r="H2" s="20"/>
      <c r="I2" s="20"/>
      <c r="J2" s="20"/>
    </row>
    <row r="3" spans="1:10" ht="26.25" x14ac:dyDescent="0.25">
      <c r="A3" s="21" t="s">
        <v>48</v>
      </c>
      <c r="B3" s="21"/>
      <c r="C3" s="21"/>
      <c r="D3" s="21"/>
      <c r="E3" s="21"/>
      <c r="F3" s="21"/>
      <c r="G3" s="21"/>
      <c r="H3" s="21"/>
      <c r="I3" s="21"/>
      <c r="J3" s="21"/>
    </row>
    <row r="4" spans="1:10" s="5" customFormat="1" ht="45.75" customHeight="1" x14ac:dyDescent="0.25">
      <c r="A4" s="4" t="s">
        <v>2</v>
      </c>
      <c r="B4" s="4" t="s">
        <v>14</v>
      </c>
      <c r="C4" s="4" t="s">
        <v>3</v>
      </c>
      <c r="D4" s="4" t="s">
        <v>4</v>
      </c>
      <c r="E4" s="6" t="s">
        <v>15</v>
      </c>
      <c r="F4" s="4" t="s">
        <v>5</v>
      </c>
      <c r="G4" s="4" t="s">
        <v>6</v>
      </c>
      <c r="H4" s="6" t="s">
        <v>16</v>
      </c>
      <c r="I4" s="6" t="s">
        <v>12</v>
      </c>
      <c r="J4" s="6" t="s">
        <v>13</v>
      </c>
    </row>
    <row r="5" spans="1:10" ht="75.75" customHeight="1" x14ac:dyDescent="0.25">
      <c r="A5" s="3" t="s">
        <v>11</v>
      </c>
      <c r="B5" s="2">
        <v>66400</v>
      </c>
      <c r="C5" s="2">
        <v>8000</v>
      </c>
      <c r="D5" s="2">
        <v>8000</v>
      </c>
      <c r="E5" s="2">
        <v>82400</v>
      </c>
      <c r="F5" s="2">
        <v>50000</v>
      </c>
      <c r="G5" s="2">
        <f>E5-F5</f>
        <v>32400</v>
      </c>
      <c r="H5" s="7" t="s">
        <v>90</v>
      </c>
      <c r="I5" s="7" t="s">
        <v>17</v>
      </c>
      <c r="J5" s="7" t="s">
        <v>18</v>
      </c>
    </row>
    <row r="6" spans="1:10" ht="83.25" customHeight="1" x14ac:dyDescent="0.25">
      <c r="A6" s="3" t="s">
        <v>10</v>
      </c>
      <c r="B6" s="2">
        <v>70900</v>
      </c>
      <c r="C6" s="2">
        <v>8000</v>
      </c>
      <c r="D6" s="2">
        <v>8000</v>
      </c>
      <c r="E6" s="2">
        <v>86900</v>
      </c>
      <c r="F6" s="2">
        <v>50000</v>
      </c>
      <c r="G6" s="2">
        <f t="shared" ref="G6:G7" si="0">E6-F6</f>
        <v>36900</v>
      </c>
      <c r="H6" s="10" t="s">
        <v>90</v>
      </c>
      <c r="I6" s="7" t="s">
        <v>17</v>
      </c>
      <c r="J6" s="7" t="s">
        <v>18</v>
      </c>
    </row>
    <row r="7" spans="1:10" ht="75.75" customHeight="1" x14ac:dyDescent="0.25">
      <c r="A7" s="3" t="s">
        <v>9</v>
      </c>
      <c r="B7" s="2">
        <v>72500</v>
      </c>
      <c r="C7" s="2">
        <v>8000</v>
      </c>
      <c r="D7" s="2">
        <v>12000</v>
      </c>
      <c r="E7" s="2">
        <v>92500</v>
      </c>
      <c r="F7" s="2">
        <v>50000</v>
      </c>
      <c r="G7" s="2">
        <f t="shared" si="0"/>
        <v>42500</v>
      </c>
      <c r="H7" s="10" t="s">
        <v>90</v>
      </c>
      <c r="I7" s="7" t="s">
        <v>17</v>
      </c>
      <c r="J7" s="7" t="s">
        <v>18</v>
      </c>
    </row>
    <row r="8" spans="1:10" ht="21" x14ac:dyDescent="0.25">
      <c r="A8" s="22" t="s">
        <v>7</v>
      </c>
      <c r="B8" s="22"/>
      <c r="C8" s="22"/>
      <c r="D8" s="22"/>
      <c r="E8" s="22"/>
      <c r="F8" s="22"/>
      <c r="G8" s="22"/>
      <c r="H8" s="22"/>
      <c r="I8" s="22"/>
      <c r="J8" s="22"/>
    </row>
    <row r="9" spans="1:10" ht="64.5" customHeight="1" x14ac:dyDescent="0.25">
      <c r="A9" s="23" t="s">
        <v>8</v>
      </c>
      <c r="B9" s="23"/>
      <c r="C9" s="23"/>
      <c r="D9" s="23"/>
      <c r="E9" s="23"/>
      <c r="F9" s="23"/>
      <c r="G9" s="23"/>
      <c r="H9" s="23"/>
      <c r="I9" s="23"/>
      <c r="J9" s="23"/>
    </row>
    <row r="10" spans="1:10" ht="60" customHeight="1" x14ac:dyDescent="0.25">
      <c r="A10" s="6" t="s">
        <v>19</v>
      </c>
      <c r="B10" s="16" t="s">
        <v>20</v>
      </c>
      <c r="C10" s="16"/>
    </row>
    <row r="11" spans="1:10" x14ac:dyDescent="0.25">
      <c r="A11" s="8" t="s">
        <v>21</v>
      </c>
      <c r="B11" s="24">
        <v>10000</v>
      </c>
      <c r="C11" s="19"/>
    </row>
    <row r="12" spans="1:10" x14ac:dyDescent="0.25">
      <c r="A12" s="8" t="s">
        <v>22</v>
      </c>
      <c r="B12" s="24">
        <v>15000</v>
      </c>
      <c r="C12" s="19"/>
    </row>
    <row r="13" spans="1:10" x14ac:dyDescent="0.25">
      <c r="A13" s="8" t="s">
        <v>23</v>
      </c>
      <c r="B13" s="24">
        <v>25000</v>
      </c>
      <c r="C13" s="19"/>
    </row>
    <row r="14" spans="1:10" x14ac:dyDescent="0.25">
      <c r="A14" s="8" t="s">
        <v>24</v>
      </c>
      <c r="B14" s="19" t="s">
        <v>25</v>
      </c>
      <c r="C14" s="19"/>
    </row>
    <row r="17" spans="1:9" ht="32.25" x14ac:dyDescent="0.25">
      <c r="A17" s="15" t="s">
        <v>26</v>
      </c>
      <c r="B17" s="15"/>
      <c r="C17" s="15"/>
      <c r="D17" s="15"/>
      <c r="E17" s="15"/>
      <c r="F17" s="15"/>
      <c r="G17" s="15"/>
      <c r="H17" s="15"/>
      <c r="I17" s="15"/>
    </row>
    <row r="18" spans="1:9" ht="30" x14ac:dyDescent="0.25">
      <c r="A18" s="6" t="s">
        <v>27</v>
      </c>
      <c r="B18" s="16" t="s">
        <v>28</v>
      </c>
      <c r="C18" s="16"/>
    </row>
    <row r="19" spans="1:9" x14ac:dyDescent="0.25">
      <c r="A19" s="8" t="s">
        <v>29</v>
      </c>
      <c r="B19" s="17">
        <v>5000</v>
      </c>
      <c r="C19" s="16"/>
    </row>
    <row r="20" spans="1:9" x14ac:dyDescent="0.25">
      <c r="A20" s="8" t="s">
        <v>30</v>
      </c>
      <c r="B20" s="17">
        <v>10000</v>
      </c>
      <c r="C20" s="16"/>
    </row>
    <row r="21" spans="1:9" x14ac:dyDescent="0.25">
      <c r="A21" s="8" t="s">
        <v>31</v>
      </c>
      <c r="B21" s="17">
        <v>20000</v>
      </c>
      <c r="C21" s="16"/>
    </row>
    <row r="22" spans="1:9" x14ac:dyDescent="0.25">
      <c r="A22" s="8" t="s">
        <v>32</v>
      </c>
      <c r="B22" s="16" t="s">
        <v>33</v>
      </c>
      <c r="C22" s="16"/>
    </row>
    <row r="25" spans="1:9" ht="26.25" x14ac:dyDescent="0.25">
      <c r="A25" s="20" t="s">
        <v>49</v>
      </c>
      <c r="B25" s="20"/>
      <c r="C25" s="20"/>
      <c r="D25" s="20"/>
      <c r="E25" s="20"/>
      <c r="F25" s="20"/>
      <c r="G25" s="20"/>
      <c r="H25" s="20"/>
      <c r="I25" s="20"/>
    </row>
    <row r="26" spans="1:9" ht="90" customHeight="1" x14ac:dyDescent="0.25">
      <c r="A26" s="9" t="s">
        <v>50</v>
      </c>
      <c r="B26" s="16" t="s">
        <v>51</v>
      </c>
      <c r="C26" s="16"/>
      <c r="D26" s="16" t="s">
        <v>52</v>
      </c>
      <c r="E26" s="16"/>
    </row>
    <row r="27" spans="1:9" ht="25.5" customHeight="1" x14ac:dyDescent="0.25">
      <c r="A27" s="8" t="s">
        <v>56</v>
      </c>
      <c r="B27" s="14" t="s">
        <v>33</v>
      </c>
      <c r="C27" s="14"/>
      <c r="D27" s="14" t="s">
        <v>33</v>
      </c>
      <c r="E27" s="14"/>
    </row>
    <row r="28" spans="1:9" ht="25.5" customHeight="1" x14ac:dyDescent="0.25">
      <c r="A28" s="8" t="s">
        <v>53</v>
      </c>
      <c r="B28" s="13">
        <v>45000</v>
      </c>
      <c r="C28" s="13"/>
      <c r="D28" s="13">
        <v>50000</v>
      </c>
      <c r="E28" s="13"/>
    </row>
    <row r="29" spans="1:9" ht="25.5" customHeight="1" x14ac:dyDescent="0.25">
      <c r="A29" s="8" t="s">
        <v>54</v>
      </c>
      <c r="B29" s="13">
        <v>30000</v>
      </c>
      <c r="C29" s="13"/>
      <c r="D29" s="13">
        <v>35000</v>
      </c>
      <c r="E29" s="13"/>
    </row>
    <row r="30" spans="1:9" ht="25.5" customHeight="1" x14ac:dyDescent="0.25">
      <c r="A30" s="8" t="s">
        <v>55</v>
      </c>
      <c r="B30" s="13">
        <v>20000</v>
      </c>
      <c r="C30" s="13"/>
      <c r="D30" s="13">
        <v>25000</v>
      </c>
      <c r="E30" s="13"/>
    </row>
    <row r="32" spans="1:9" ht="178.5" customHeight="1" x14ac:dyDescent="0.25">
      <c r="A32" s="25" t="s">
        <v>58</v>
      </c>
      <c r="B32" s="25"/>
      <c r="C32" s="25"/>
      <c r="D32" s="25"/>
      <c r="E32" s="25"/>
      <c r="F32" s="25"/>
      <c r="G32" s="25"/>
      <c r="H32" s="25"/>
      <c r="I32" s="25"/>
    </row>
  </sheetData>
  <mergeCells count="28">
    <mergeCell ref="B10:C10"/>
    <mergeCell ref="A1:J1"/>
    <mergeCell ref="A2:J2"/>
    <mergeCell ref="A3:J3"/>
    <mergeCell ref="A8:J8"/>
    <mergeCell ref="A9:J9"/>
    <mergeCell ref="B19:C19"/>
    <mergeCell ref="B20:C20"/>
    <mergeCell ref="B21:C21"/>
    <mergeCell ref="B22:C22"/>
    <mergeCell ref="B11:C11"/>
    <mergeCell ref="B12:C12"/>
    <mergeCell ref="B13:C13"/>
    <mergeCell ref="B14:C14"/>
    <mergeCell ref="A17:I17"/>
    <mergeCell ref="B18:C18"/>
    <mergeCell ref="A32:I32"/>
    <mergeCell ref="A25:I25"/>
    <mergeCell ref="B26:C26"/>
    <mergeCell ref="D26:E26"/>
    <mergeCell ref="B30:C30"/>
    <mergeCell ref="D30:E30"/>
    <mergeCell ref="B27:C27"/>
    <mergeCell ref="D27:E27"/>
    <mergeCell ref="B28:C28"/>
    <mergeCell ref="D28:E28"/>
    <mergeCell ref="B29:C29"/>
    <mergeCell ref="D29:E29"/>
  </mergeCells>
  <pageMargins left="0.17" right="0.17" top="0.75" bottom="0.17" header="0.3" footer="0.17"/>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F6" sqref="F6"/>
    </sheetView>
  </sheetViews>
  <sheetFormatPr defaultRowHeight="15" x14ac:dyDescent="0.25"/>
  <cols>
    <col min="1" max="1" width="26.7109375" style="1" bestFit="1" customWidth="1"/>
    <col min="2" max="2" width="7.42578125" style="1" bestFit="1" customWidth="1"/>
    <col min="3" max="3" width="13.140625" style="1" bestFit="1" customWidth="1"/>
    <col min="4" max="4" width="11" style="1" bestFit="1" customWidth="1"/>
    <col min="5" max="5" width="11.7109375" style="1" customWidth="1"/>
    <col min="6" max="7" width="16.7109375" style="1" bestFit="1" customWidth="1"/>
    <col min="8" max="8" width="17.7109375" style="1" customWidth="1"/>
    <col min="9" max="9" width="16.28515625" style="1" bestFit="1" customWidth="1"/>
    <col min="10" max="10" width="8.5703125" style="1" bestFit="1" customWidth="1"/>
    <col min="11" max="16384" width="9.140625" style="1"/>
  </cols>
  <sheetData>
    <row r="1" spans="1:10" ht="32.25" x14ac:dyDescent="0.25">
      <c r="A1" s="15" t="s">
        <v>98</v>
      </c>
      <c r="B1" s="15"/>
      <c r="C1" s="15"/>
      <c r="D1" s="15"/>
      <c r="E1" s="15"/>
      <c r="F1" s="15"/>
      <c r="G1" s="15"/>
      <c r="H1" s="15"/>
      <c r="I1" s="15"/>
      <c r="J1" s="15"/>
    </row>
    <row r="2" spans="1:10" ht="26.25" x14ac:dyDescent="0.25">
      <c r="A2" s="20" t="s">
        <v>0</v>
      </c>
      <c r="B2" s="20"/>
      <c r="C2" s="20"/>
      <c r="D2" s="20"/>
      <c r="E2" s="20"/>
      <c r="F2" s="20"/>
      <c r="G2" s="20"/>
      <c r="H2" s="20"/>
      <c r="I2" s="20"/>
      <c r="J2" s="20"/>
    </row>
    <row r="3" spans="1:10" ht="26.25" x14ac:dyDescent="0.25">
      <c r="A3" s="21" t="s">
        <v>59</v>
      </c>
      <c r="B3" s="21"/>
      <c r="C3" s="21"/>
      <c r="D3" s="21"/>
      <c r="E3" s="21"/>
      <c r="F3" s="21"/>
      <c r="G3" s="21"/>
      <c r="H3" s="21"/>
      <c r="I3" s="21"/>
      <c r="J3" s="21"/>
    </row>
    <row r="4" spans="1:10" s="5" customFormat="1" ht="45.75" customHeight="1" x14ac:dyDescent="0.25">
      <c r="A4" s="4" t="s">
        <v>2</v>
      </c>
      <c r="B4" s="4" t="s">
        <v>14</v>
      </c>
      <c r="C4" s="4" t="s">
        <v>3</v>
      </c>
      <c r="D4" s="4" t="s">
        <v>4</v>
      </c>
      <c r="E4" s="6" t="s">
        <v>15</v>
      </c>
      <c r="F4" s="4" t="s">
        <v>5</v>
      </c>
      <c r="G4" s="4" t="s">
        <v>6</v>
      </c>
      <c r="H4" s="6" t="s">
        <v>16</v>
      </c>
      <c r="I4" s="6" t="s">
        <v>12</v>
      </c>
      <c r="J4" s="6" t="s">
        <v>13</v>
      </c>
    </row>
    <row r="5" spans="1:10" ht="75.75" customHeight="1" x14ac:dyDescent="0.25">
      <c r="A5" s="3" t="s">
        <v>60</v>
      </c>
      <c r="B5" s="2">
        <v>47300</v>
      </c>
      <c r="C5" s="2">
        <v>6000</v>
      </c>
      <c r="D5" s="2">
        <v>6000</v>
      </c>
      <c r="E5" s="2">
        <v>59300</v>
      </c>
      <c r="F5" s="2">
        <f>E5*60/100</f>
        <v>35580</v>
      </c>
      <c r="G5" s="2">
        <f>E5-F5</f>
        <v>23720</v>
      </c>
      <c r="H5" s="7" t="s">
        <v>90</v>
      </c>
      <c r="I5" s="7" t="s">
        <v>17</v>
      </c>
      <c r="J5" s="7" t="s">
        <v>91</v>
      </c>
    </row>
    <row r="6" spans="1:10" ht="83.25" customHeight="1" x14ac:dyDescent="0.25">
      <c r="A6" s="3" t="s">
        <v>61</v>
      </c>
      <c r="B6" s="2">
        <v>51700</v>
      </c>
      <c r="C6" s="2">
        <v>6000</v>
      </c>
      <c r="D6" s="2">
        <v>6000</v>
      </c>
      <c r="E6" s="2">
        <v>63700</v>
      </c>
      <c r="F6" s="2">
        <f>E6*60/100</f>
        <v>38220</v>
      </c>
      <c r="G6" s="2">
        <f>E6-F6</f>
        <v>25480</v>
      </c>
      <c r="H6" s="11" t="s">
        <v>90</v>
      </c>
      <c r="I6" s="7" t="s">
        <v>17</v>
      </c>
      <c r="J6" s="7" t="s">
        <v>91</v>
      </c>
    </row>
    <row r="7" spans="1:10" ht="21" x14ac:dyDescent="0.25">
      <c r="A7" s="22" t="s">
        <v>7</v>
      </c>
      <c r="B7" s="22"/>
      <c r="C7" s="22"/>
      <c r="D7" s="22"/>
      <c r="E7" s="22"/>
      <c r="F7" s="22"/>
      <c r="G7" s="22"/>
      <c r="H7" s="22"/>
      <c r="I7" s="22"/>
      <c r="J7" s="22"/>
    </row>
    <row r="8" spans="1:10" ht="64.5" customHeight="1" x14ac:dyDescent="0.25">
      <c r="A8" s="23" t="s">
        <v>8</v>
      </c>
      <c r="B8" s="23"/>
      <c r="C8" s="23"/>
      <c r="D8" s="23"/>
      <c r="E8" s="23"/>
      <c r="F8" s="23"/>
      <c r="G8" s="23"/>
      <c r="H8" s="23"/>
      <c r="I8" s="23"/>
      <c r="J8" s="23"/>
    </row>
    <row r="9" spans="1:10" ht="60" customHeight="1" x14ac:dyDescent="0.25">
      <c r="A9" s="6" t="s">
        <v>19</v>
      </c>
      <c r="B9" s="16" t="s">
        <v>20</v>
      </c>
      <c r="C9" s="16"/>
    </row>
    <row r="10" spans="1:10" x14ac:dyDescent="0.25">
      <c r="A10" s="8" t="s">
        <v>21</v>
      </c>
      <c r="B10" s="24">
        <v>10000</v>
      </c>
      <c r="C10" s="19"/>
    </row>
    <row r="11" spans="1:10" x14ac:dyDescent="0.25">
      <c r="A11" s="8" t="s">
        <v>22</v>
      </c>
      <c r="B11" s="24">
        <v>15000</v>
      </c>
      <c r="C11" s="19"/>
    </row>
    <row r="12" spans="1:10" x14ac:dyDescent="0.25">
      <c r="A12" s="8" t="s">
        <v>23</v>
      </c>
      <c r="B12" s="24">
        <v>25000</v>
      </c>
      <c r="C12" s="19"/>
    </row>
    <row r="13" spans="1:10" x14ac:dyDescent="0.25">
      <c r="A13" s="8" t="s">
        <v>24</v>
      </c>
      <c r="B13" s="19" t="s">
        <v>25</v>
      </c>
      <c r="C13" s="19"/>
    </row>
    <row r="16" spans="1:10" ht="32.25" x14ac:dyDescent="0.25">
      <c r="A16" s="15" t="s">
        <v>26</v>
      </c>
      <c r="B16" s="15"/>
      <c r="C16" s="15"/>
      <c r="D16" s="15"/>
      <c r="E16" s="15"/>
      <c r="F16" s="15"/>
      <c r="G16" s="15"/>
      <c r="H16" s="15"/>
      <c r="I16" s="15"/>
    </row>
    <row r="17" spans="1:9" ht="30" x14ac:dyDescent="0.25">
      <c r="A17" s="6" t="s">
        <v>27</v>
      </c>
      <c r="B17" s="16" t="s">
        <v>28</v>
      </c>
      <c r="C17" s="16"/>
    </row>
    <row r="18" spans="1:9" x14ac:dyDescent="0.25">
      <c r="A18" s="8" t="s">
        <v>29</v>
      </c>
      <c r="B18" s="17">
        <v>5000</v>
      </c>
      <c r="C18" s="16"/>
    </row>
    <row r="19" spans="1:9" x14ac:dyDescent="0.25">
      <c r="A19" s="8" t="s">
        <v>30</v>
      </c>
      <c r="B19" s="17">
        <v>10000</v>
      </c>
      <c r="C19" s="16"/>
    </row>
    <row r="20" spans="1:9" x14ac:dyDescent="0.25">
      <c r="A20" s="8" t="s">
        <v>31</v>
      </c>
      <c r="B20" s="17">
        <v>20000</v>
      </c>
      <c r="C20" s="16"/>
    </row>
    <row r="21" spans="1:9" x14ac:dyDescent="0.25">
      <c r="A21" s="8" t="s">
        <v>32</v>
      </c>
      <c r="B21" s="16" t="s">
        <v>33</v>
      </c>
      <c r="C21" s="16"/>
    </row>
    <row r="24" spans="1:9" ht="26.25" x14ac:dyDescent="0.25">
      <c r="A24" s="20" t="s">
        <v>49</v>
      </c>
      <c r="B24" s="20"/>
      <c r="C24" s="20"/>
      <c r="D24" s="20"/>
      <c r="E24" s="20"/>
      <c r="F24" s="20"/>
      <c r="G24" s="20"/>
      <c r="H24" s="20"/>
      <c r="I24" s="20"/>
    </row>
    <row r="25" spans="1:9" ht="90" customHeight="1" x14ac:dyDescent="0.25">
      <c r="A25" s="9" t="s">
        <v>50</v>
      </c>
      <c r="B25" s="16" t="s">
        <v>51</v>
      </c>
      <c r="C25" s="16"/>
      <c r="D25" s="16" t="s">
        <v>52</v>
      </c>
      <c r="E25" s="16"/>
    </row>
    <row r="26" spans="1:9" ht="25.5" customHeight="1" x14ac:dyDescent="0.25">
      <c r="A26" s="8" t="s">
        <v>56</v>
      </c>
      <c r="B26" s="14" t="s">
        <v>33</v>
      </c>
      <c r="C26" s="14"/>
      <c r="D26" s="14" t="s">
        <v>33</v>
      </c>
      <c r="E26" s="14"/>
    </row>
    <row r="27" spans="1:9" ht="25.5" customHeight="1" x14ac:dyDescent="0.25">
      <c r="A27" s="8" t="s">
        <v>53</v>
      </c>
      <c r="B27" s="13">
        <v>45000</v>
      </c>
      <c r="C27" s="13"/>
      <c r="D27" s="13">
        <v>50000</v>
      </c>
      <c r="E27" s="13"/>
    </row>
    <row r="28" spans="1:9" ht="25.5" customHeight="1" x14ac:dyDescent="0.25">
      <c r="A28" s="8" t="s">
        <v>54</v>
      </c>
      <c r="B28" s="13">
        <v>30000</v>
      </c>
      <c r="C28" s="13"/>
      <c r="D28" s="13">
        <v>35000</v>
      </c>
      <c r="E28" s="13"/>
    </row>
    <row r="29" spans="1:9" ht="25.5" customHeight="1" x14ac:dyDescent="0.25">
      <c r="A29" s="8" t="s">
        <v>55</v>
      </c>
      <c r="B29" s="13">
        <v>20000</v>
      </c>
      <c r="C29" s="13"/>
      <c r="D29" s="13">
        <v>25000</v>
      </c>
      <c r="E29" s="13"/>
    </row>
    <row r="31" spans="1:9" ht="178.5" customHeight="1" x14ac:dyDescent="0.25">
      <c r="A31" s="25" t="s">
        <v>92</v>
      </c>
      <c r="B31" s="25"/>
      <c r="C31" s="25"/>
      <c r="D31" s="25"/>
      <c r="E31" s="25"/>
      <c r="F31" s="25"/>
      <c r="G31" s="25"/>
      <c r="H31" s="25"/>
      <c r="I31" s="25"/>
    </row>
  </sheetData>
  <mergeCells count="28">
    <mergeCell ref="B9:C9"/>
    <mergeCell ref="A1:J1"/>
    <mergeCell ref="A2:J2"/>
    <mergeCell ref="A3:J3"/>
    <mergeCell ref="A7:J7"/>
    <mergeCell ref="A8:J8"/>
    <mergeCell ref="B25:C25"/>
    <mergeCell ref="D25:E25"/>
    <mergeCell ref="B10:C10"/>
    <mergeCell ref="B11:C11"/>
    <mergeCell ref="B12:C12"/>
    <mergeCell ref="B13:C13"/>
    <mergeCell ref="A16:I16"/>
    <mergeCell ref="B17:C17"/>
    <mergeCell ref="B18:C18"/>
    <mergeCell ref="B19:C19"/>
    <mergeCell ref="B20:C20"/>
    <mergeCell ref="B21:C21"/>
    <mergeCell ref="A24:I24"/>
    <mergeCell ref="B29:C29"/>
    <mergeCell ref="D29:E29"/>
    <mergeCell ref="A31:I31"/>
    <mergeCell ref="B26:C26"/>
    <mergeCell ref="D26:E26"/>
    <mergeCell ref="B27:C27"/>
    <mergeCell ref="D27:E27"/>
    <mergeCell ref="B28:C28"/>
    <mergeCell ref="D28:E28"/>
  </mergeCells>
  <pageMargins left="0.17" right="0.17" top="0.75" bottom="0.17" header="0.3" footer="0.17"/>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H18" sqref="H18"/>
    </sheetView>
  </sheetViews>
  <sheetFormatPr defaultRowHeight="15" x14ac:dyDescent="0.25"/>
  <cols>
    <col min="2" max="2" width="14.28515625" customWidth="1"/>
    <col min="3" max="3" width="14.7109375" customWidth="1"/>
    <col min="4" max="4" width="10.5703125" customWidth="1"/>
  </cols>
  <sheetData>
    <row r="1" spans="1:4" x14ac:dyDescent="0.25">
      <c r="A1" s="26" t="s">
        <v>62</v>
      </c>
      <c r="B1" s="26"/>
      <c r="C1" s="26"/>
      <c r="D1" s="26"/>
    </row>
    <row r="2" spans="1:4" x14ac:dyDescent="0.25">
      <c r="A2" s="26" t="s">
        <v>63</v>
      </c>
      <c r="B2" s="26"/>
      <c r="C2" s="26"/>
      <c r="D2" s="26"/>
    </row>
    <row r="3" spans="1:4" x14ac:dyDescent="0.25">
      <c r="A3" s="27" t="s">
        <v>64</v>
      </c>
      <c r="B3" s="27" t="s">
        <v>65</v>
      </c>
      <c r="C3" s="27" t="s">
        <v>66</v>
      </c>
      <c r="D3" s="27" t="s">
        <v>67</v>
      </c>
    </row>
    <row r="4" spans="1:4" x14ac:dyDescent="0.25">
      <c r="A4" s="27" t="s">
        <v>68</v>
      </c>
      <c r="B4" s="27">
        <v>13000</v>
      </c>
      <c r="C4" s="27">
        <v>12000</v>
      </c>
      <c r="D4" s="27">
        <v>25000</v>
      </c>
    </row>
    <row r="5" spans="1:4" x14ac:dyDescent="0.25">
      <c r="A5" s="27" t="s">
        <v>69</v>
      </c>
      <c r="B5" s="27">
        <v>14000</v>
      </c>
      <c r="C5" s="27">
        <v>12000</v>
      </c>
      <c r="D5" s="27">
        <v>26000</v>
      </c>
    </row>
    <row r="6" spans="1:4" x14ac:dyDescent="0.25">
      <c r="A6" s="27" t="s">
        <v>70</v>
      </c>
      <c r="B6" s="27">
        <v>15000</v>
      </c>
      <c r="C6" s="27">
        <v>13500</v>
      </c>
      <c r="D6" s="27">
        <v>27500</v>
      </c>
    </row>
    <row r="7" spans="1:4" x14ac:dyDescent="0.25">
      <c r="A7" s="27" t="s">
        <v>71</v>
      </c>
      <c r="B7" s="27">
        <v>15000</v>
      </c>
      <c r="C7" s="27">
        <v>14500</v>
      </c>
      <c r="D7" s="27">
        <v>29500</v>
      </c>
    </row>
    <row r="8" spans="1:4" x14ac:dyDescent="0.25">
      <c r="A8" s="27" t="s">
        <v>72</v>
      </c>
      <c r="B8" s="27">
        <v>17000</v>
      </c>
      <c r="C8" s="27">
        <v>15000</v>
      </c>
      <c r="D8" s="27">
        <v>32000</v>
      </c>
    </row>
    <row r="9" spans="1:4" x14ac:dyDescent="0.25">
      <c r="A9" s="27" t="s">
        <v>73</v>
      </c>
      <c r="B9" s="27">
        <v>17000</v>
      </c>
      <c r="C9" s="27">
        <v>16000</v>
      </c>
      <c r="D9" s="27">
        <v>33000</v>
      </c>
    </row>
    <row r="10" spans="1:4" x14ac:dyDescent="0.25">
      <c r="A10" s="27" t="s">
        <v>74</v>
      </c>
      <c r="B10" s="27">
        <v>18000</v>
      </c>
      <c r="C10" s="27">
        <v>17000</v>
      </c>
      <c r="D10" s="27">
        <v>35000</v>
      </c>
    </row>
    <row r="11" spans="1:4" x14ac:dyDescent="0.25">
      <c r="A11" s="27" t="s">
        <v>75</v>
      </c>
      <c r="B11" s="27">
        <v>18200</v>
      </c>
      <c r="C11" s="27">
        <v>18000</v>
      </c>
      <c r="D11" s="27">
        <v>36200</v>
      </c>
    </row>
    <row r="12" spans="1:4" x14ac:dyDescent="0.25">
      <c r="A12" s="27" t="s">
        <v>76</v>
      </c>
      <c r="B12" s="27">
        <v>19500</v>
      </c>
      <c r="C12" s="27">
        <v>18000</v>
      </c>
      <c r="D12" s="27">
        <v>37500</v>
      </c>
    </row>
    <row r="13" spans="1:4" x14ac:dyDescent="0.25">
      <c r="A13" s="27" t="s">
        <v>77</v>
      </c>
      <c r="B13" s="27">
        <v>19800</v>
      </c>
      <c r="C13" s="27">
        <v>18000</v>
      </c>
      <c r="D13" s="27">
        <v>37800</v>
      </c>
    </row>
    <row r="14" spans="1:4" x14ac:dyDescent="0.25">
      <c r="A14" s="27" t="s">
        <v>78</v>
      </c>
      <c r="B14" s="27">
        <v>20000</v>
      </c>
      <c r="C14" s="27">
        <v>19700</v>
      </c>
      <c r="D14" s="27">
        <v>39700</v>
      </c>
    </row>
    <row r="16" spans="1:4" x14ac:dyDescent="0.25">
      <c r="A16" s="28" t="s">
        <v>79</v>
      </c>
      <c r="B16" s="28"/>
      <c r="C16" s="28"/>
      <c r="D16" s="28"/>
    </row>
    <row r="17" spans="1:4" x14ac:dyDescent="0.25">
      <c r="A17" s="27" t="s">
        <v>76</v>
      </c>
      <c r="B17" s="27">
        <v>24000</v>
      </c>
      <c r="C17" s="29">
        <v>23500</v>
      </c>
      <c r="D17" s="27">
        <v>47500</v>
      </c>
    </row>
    <row r="18" spans="1:4" x14ac:dyDescent="0.25">
      <c r="A18" s="27" t="s">
        <v>77</v>
      </c>
      <c r="B18" s="27">
        <v>24000</v>
      </c>
      <c r="C18" s="27">
        <v>23800</v>
      </c>
      <c r="D18" s="27">
        <v>47800</v>
      </c>
    </row>
    <row r="19" spans="1:4" x14ac:dyDescent="0.25">
      <c r="A19" s="27" t="s">
        <v>78</v>
      </c>
      <c r="B19" s="27">
        <v>25000</v>
      </c>
      <c r="C19" s="27">
        <v>24700</v>
      </c>
      <c r="D19" s="27">
        <v>49700</v>
      </c>
    </row>
    <row r="20" spans="1:4" x14ac:dyDescent="0.25">
      <c r="A20" t="s">
        <v>80</v>
      </c>
    </row>
  </sheetData>
  <mergeCells count="3">
    <mergeCell ref="A1:D1"/>
    <mergeCell ref="A2:D2"/>
    <mergeCell ref="A16:D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G15" sqref="G15"/>
    </sheetView>
  </sheetViews>
  <sheetFormatPr defaultRowHeight="15" x14ac:dyDescent="0.25"/>
  <cols>
    <col min="1" max="1" width="18.42578125" customWidth="1"/>
    <col min="2" max="2" width="13.85546875" customWidth="1"/>
    <col min="3" max="3" width="13" customWidth="1"/>
    <col min="4" max="4" width="12.140625" customWidth="1"/>
    <col min="5" max="5" width="13" customWidth="1"/>
  </cols>
  <sheetData>
    <row r="1" spans="1:5" x14ac:dyDescent="0.25">
      <c r="A1" s="26" t="s">
        <v>95</v>
      </c>
      <c r="B1" s="26"/>
      <c r="C1" s="26"/>
      <c r="D1" s="26"/>
      <c r="E1" s="26"/>
    </row>
    <row r="2" spans="1:5" x14ac:dyDescent="0.25">
      <c r="A2" s="26" t="s">
        <v>94</v>
      </c>
      <c r="B2" s="26"/>
      <c r="C2" s="26"/>
      <c r="D2" s="26"/>
      <c r="E2" s="26"/>
    </row>
    <row r="3" spans="1:5" x14ac:dyDescent="0.25">
      <c r="A3" s="27" t="s">
        <v>64</v>
      </c>
      <c r="B3" s="27" t="s">
        <v>65</v>
      </c>
      <c r="C3" s="27" t="s">
        <v>66</v>
      </c>
      <c r="D3" s="27" t="s">
        <v>82</v>
      </c>
      <c r="E3" s="27" t="s">
        <v>67</v>
      </c>
    </row>
    <row r="4" spans="1:5" x14ac:dyDescent="0.25">
      <c r="A4" s="27" t="s">
        <v>81</v>
      </c>
      <c r="B4" s="27">
        <v>21500</v>
      </c>
      <c r="C4" s="27">
        <v>21500</v>
      </c>
      <c r="D4" s="27">
        <v>21500</v>
      </c>
      <c r="E4" s="27">
        <v>64500</v>
      </c>
    </row>
    <row r="5" spans="1:5" x14ac:dyDescent="0.25">
      <c r="A5" s="27" t="s">
        <v>83</v>
      </c>
      <c r="B5" s="27">
        <v>19500</v>
      </c>
      <c r="C5" s="27">
        <v>19500</v>
      </c>
      <c r="D5" s="27">
        <v>19500</v>
      </c>
      <c r="E5" s="27">
        <v>58500</v>
      </c>
    </row>
    <row r="6" spans="1:5" x14ac:dyDescent="0.25">
      <c r="A6" s="27" t="s">
        <v>84</v>
      </c>
      <c r="B6" s="27">
        <v>21500</v>
      </c>
      <c r="C6" s="27">
        <v>21500</v>
      </c>
      <c r="D6" s="27">
        <v>21500</v>
      </c>
      <c r="E6" s="27">
        <v>64500</v>
      </c>
    </row>
    <row r="7" spans="1:5" x14ac:dyDescent="0.25">
      <c r="A7" s="27" t="s">
        <v>85</v>
      </c>
      <c r="B7" s="27">
        <v>19500</v>
      </c>
      <c r="C7" s="27">
        <v>19500</v>
      </c>
      <c r="D7" s="27">
        <v>19500</v>
      </c>
      <c r="E7" s="27">
        <v>58500</v>
      </c>
    </row>
    <row r="8" spans="1:5" x14ac:dyDescent="0.25">
      <c r="A8" s="27" t="s">
        <v>86</v>
      </c>
      <c r="B8" s="27">
        <v>17500</v>
      </c>
      <c r="C8" s="27">
        <v>17000</v>
      </c>
      <c r="D8" s="27">
        <v>17000</v>
      </c>
      <c r="E8" s="27">
        <v>51500</v>
      </c>
    </row>
    <row r="9" spans="1:5" x14ac:dyDescent="0.25">
      <c r="A9" s="27" t="s">
        <v>87</v>
      </c>
      <c r="B9" s="27">
        <v>15500</v>
      </c>
      <c r="C9" s="27">
        <v>15500</v>
      </c>
      <c r="D9" s="27">
        <v>15500</v>
      </c>
      <c r="E9" s="27">
        <v>46500</v>
      </c>
    </row>
    <row r="10" spans="1:5" x14ac:dyDescent="0.25">
      <c r="A10" s="27" t="s">
        <v>88</v>
      </c>
      <c r="B10" s="27">
        <v>17000</v>
      </c>
      <c r="C10" s="27">
        <v>16000</v>
      </c>
      <c r="D10" s="27">
        <v>16000</v>
      </c>
      <c r="E10" s="27">
        <v>49000</v>
      </c>
    </row>
    <row r="11" spans="1:5" x14ac:dyDescent="0.25">
      <c r="A11" s="27" t="s">
        <v>89</v>
      </c>
      <c r="B11" s="27">
        <v>15000</v>
      </c>
      <c r="C11" s="27">
        <v>15000</v>
      </c>
      <c r="D11" s="27">
        <v>14500</v>
      </c>
      <c r="E11" s="27">
        <v>44500</v>
      </c>
    </row>
    <row r="13" spans="1:5" x14ac:dyDescent="0.25">
      <c r="A13" s="26" t="s">
        <v>93</v>
      </c>
      <c r="B13" s="26"/>
      <c r="C13" s="26"/>
      <c r="D13" s="26"/>
      <c r="E13" s="26"/>
    </row>
    <row r="14" spans="1:5" x14ac:dyDescent="0.25">
      <c r="A14" s="27" t="s">
        <v>64</v>
      </c>
      <c r="B14" s="27" t="s">
        <v>65</v>
      </c>
      <c r="C14" s="27" t="s">
        <v>66</v>
      </c>
      <c r="D14" s="27" t="s">
        <v>82</v>
      </c>
      <c r="E14" s="27" t="s">
        <v>67</v>
      </c>
    </row>
    <row r="15" spans="1:5" x14ac:dyDescent="0.25">
      <c r="A15" s="27" t="s">
        <v>81</v>
      </c>
      <c r="B15" s="27">
        <v>17000</v>
      </c>
      <c r="C15" s="27">
        <v>16000</v>
      </c>
      <c r="D15" s="27">
        <v>16000</v>
      </c>
      <c r="E15" s="27">
        <v>49000</v>
      </c>
    </row>
    <row r="16" spans="1:5" x14ac:dyDescent="0.25">
      <c r="A16" s="27" t="s">
        <v>83</v>
      </c>
      <c r="B16" s="27">
        <v>15000</v>
      </c>
      <c r="C16" s="27">
        <v>15000</v>
      </c>
      <c r="D16" s="27">
        <v>14500</v>
      </c>
      <c r="E16" s="27">
        <v>44500</v>
      </c>
    </row>
    <row r="17" spans="1:5" x14ac:dyDescent="0.25">
      <c r="A17" s="27" t="s">
        <v>84</v>
      </c>
      <c r="B17" s="27">
        <v>17000</v>
      </c>
      <c r="C17" s="27">
        <v>16000</v>
      </c>
      <c r="D17" s="27">
        <v>16000</v>
      </c>
      <c r="E17" s="27">
        <v>49000</v>
      </c>
    </row>
    <row r="18" spans="1:5" x14ac:dyDescent="0.25">
      <c r="A18" s="27" t="s">
        <v>85</v>
      </c>
      <c r="B18" s="27">
        <v>15000</v>
      </c>
      <c r="C18" s="27">
        <v>15000</v>
      </c>
      <c r="D18" s="27">
        <v>14500</v>
      </c>
      <c r="E18" s="27">
        <v>44500</v>
      </c>
    </row>
  </sheetData>
  <mergeCells count="3">
    <mergeCell ref="A1:E1"/>
    <mergeCell ref="A2:E2"/>
    <mergeCell ref="A13:E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16" sqref="E1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Jee M+A</vt:lpstr>
      <vt:lpstr>Pre-Medical</vt:lpstr>
      <vt:lpstr>Foundation</vt:lpstr>
      <vt:lpstr>Little Flower School </vt:lpstr>
      <vt:lpstr>MD SCHOOL </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rk</cp:lastModifiedBy>
  <cp:lastPrinted>2025-03-27T10:11:45Z</cp:lastPrinted>
  <dcterms:created xsi:type="dcterms:W3CDTF">2025-03-27T09:22:29Z</dcterms:created>
  <dcterms:modified xsi:type="dcterms:W3CDTF">2025-03-28T07:26:17Z</dcterms:modified>
</cp:coreProperties>
</file>